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F8" i="1"/>
  <c r="B5" i="1"/>
  <c r="F6" i="1" l="1"/>
  <c r="E5" i="1"/>
  <c r="F9" i="1"/>
  <c r="D5" i="1" l="1"/>
  <c r="F5" i="1"/>
</calcChain>
</file>

<file path=xl/sharedStrings.xml><?xml version="1.0" encoding="utf-8"?>
<sst xmlns="http://schemas.openxmlformats.org/spreadsheetml/2006/main" count="19" uniqueCount="18">
  <si>
    <t xml:space="preserve"> </t>
  </si>
  <si>
    <t>Информация об использовании бюджетных ассигнований  дорожного фонда городского округа Воротынский по состоянию на 01.01.2026 года</t>
  </si>
  <si>
    <t>Бюджет</t>
  </si>
  <si>
    <t>Неисполь-зованный остаток на 01.01.2025 года</t>
  </si>
  <si>
    <t>Поступило средств в дорожный фонд в 2025 году</t>
  </si>
  <si>
    <t xml:space="preserve">Использовано средств дорожного фонда в 2025 году </t>
  </si>
  <si>
    <t>Неисполь-зованный остаток на 01.01.2026 года</t>
  </si>
  <si>
    <t>Бюджет городского округа Воротынский Нижегородской области</t>
  </si>
  <si>
    <t>в т.ч. акцизы на автомобильный бензин</t>
  </si>
  <si>
    <t xml:space="preserve">межбюджетные трансферты из областного бюджета </t>
  </si>
  <si>
    <t>средства населения и спонсоры</t>
  </si>
  <si>
    <t xml:space="preserve">               Г.Н.Исатченко</t>
  </si>
  <si>
    <t>Начальник отдела учета и отчетности</t>
  </si>
  <si>
    <t xml:space="preserve">                 Н.В.Удалова</t>
  </si>
  <si>
    <t>Бюджетные ассигнования дорожного фонда на 2025 год</t>
  </si>
  <si>
    <t xml:space="preserve">Заместитель главы администрации - начальник Финансового  управления </t>
  </si>
  <si>
    <t>средства бюджета городского округа (за исключением акцизов)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</si>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</sst>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4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3" fillId="0" borderId="0" xfId="1" applyFont="1" applyAlignment="1">
      <alignment wrapText="1"/>
    </xf>
    <xf numFmtId="0" fontId="3" fillId="0" borderId="0" xfId="1" applyFont="1" applyAlignment="1"/>
    <xf numFmtId="0" fontId="3" fillId="0" borderId="0" xfId="1" applyFont="1" applyAlignment="1">
      <alignment horizontal="left"/>
    </xf>
    <xf numFmtId="164" fontId="3" fillId="0" borderId="0" xfId="1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4" fontId="5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 3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10" zoomScale="90" zoomScaleNormal="90" workbookViewId="0">
      <selection activeCell="A12" sqref="A12"/>
    </sheetView>
  </sheetViews>
  <sheetFormatPr defaultRowHeight="15" x14ac:dyDescent="0.25"/>
  <cols>
    <col min="1" max="1" width="23.5703125" customWidth="1"/>
    <col min="2" max="2" width="13.140625" bestFit="1" customWidth="1"/>
    <col min="3" max="3" width="14.28515625" customWidth="1"/>
    <col min="4" max="4" width="13.85546875" customWidth="1"/>
    <col min="5" max="5" width="15" customWidth="1"/>
    <col min="6" max="6" width="12.7109375" customWidth="1"/>
    <col min="7" max="7" width="12.7109375" bestFit="1" customWidth="1"/>
    <col min="9" max="9" width="12.7109375" bestFit="1" customWidth="1"/>
    <col min="10" max="10" width="10.5703125" customWidth="1"/>
  </cols>
  <sheetData>
    <row r="1" spans="1:15" x14ac:dyDescent="0.25">
      <c r="A1" t="s">
        <v>0</v>
      </c>
    </row>
    <row r="2" spans="1:15" ht="52.5" customHeight="1" x14ac:dyDescent="0.25">
      <c r="A2" s="5" t="s">
        <v>1</v>
      </c>
      <c r="B2" s="5"/>
      <c r="C2" s="5"/>
      <c r="D2" s="5"/>
      <c r="E2" s="5"/>
      <c r="F2" s="5"/>
    </row>
    <row r="3" spans="1:15" x14ac:dyDescent="0.25">
      <c r="A3" s="3"/>
      <c r="B3" s="3"/>
      <c r="C3" s="3"/>
      <c r="D3" s="3"/>
      <c r="E3" s="3" t="s">
        <v>17</v>
      </c>
      <c r="F3" s="3"/>
    </row>
    <row r="4" spans="1:15" ht="63.75" x14ac:dyDescent="0.25">
      <c r="A4" s="22" t="s">
        <v>2</v>
      </c>
      <c r="B4" s="4" t="s">
        <v>3</v>
      </c>
      <c r="C4" s="4" t="s">
        <v>14</v>
      </c>
      <c r="D4" s="4" t="s">
        <v>4</v>
      </c>
      <c r="E4" s="4" t="s">
        <v>5</v>
      </c>
      <c r="F4" s="4" t="s">
        <v>6</v>
      </c>
    </row>
    <row r="5" spans="1:15" ht="66" customHeight="1" x14ac:dyDescent="0.25">
      <c r="A5" s="6" t="s">
        <v>7</v>
      </c>
      <c r="B5" s="18">
        <f>B6</f>
        <v>2261640.48</v>
      </c>
      <c r="C5" s="18">
        <f>SUM(C6:C9)</f>
        <v>45955369.140000001</v>
      </c>
      <c r="D5" s="18">
        <f>SUM(D6:D9)</f>
        <v>43412182.879999995</v>
      </c>
      <c r="E5" s="18">
        <f>SUM(E6:E9)</f>
        <v>34734694.280000001</v>
      </c>
      <c r="F5" s="18">
        <f>SUM(F6:F9)</f>
        <v>10939129.080000002</v>
      </c>
      <c r="G5" s="1"/>
    </row>
    <row r="6" spans="1:15" ht="61.5" customHeight="1" x14ac:dyDescent="0.25">
      <c r="A6" s="21" t="s">
        <v>8</v>
      </c>
      <c r="B6" s="19">
        <v>2261640.48</v>
      </c>
      <c r="C6" s="19">
        <v>24322040.48</v>
      </c>
      <c r="D6" s="19">
        <v>21779207.870000001</v>
      </c>
      <c r="E6" s="19">
        <v>13101719.27</v>
      </c>
      <c r="F6" s="19">
        <f>B6+D6-E6</f>
        <v>10939129.080000002</v>
      </c>
      <c r="G6" s="1"/>
      <c r="I6" s="1"/>
      <c r="J6" s="1"/>
      <c r="K6" s="2"/>
    </row>
    <row r="7" spans="1:15" ht="64.5" customHeight="1" x14ac:dyDescent="0.25">
      <c r="A7" s="21" t="s">
        <v>16</v>
      </c>
      <c r="B7" s="7"/>
      <c r="C7" s="7"/>
      <c r="D7" s="7"/>
      <c r="E7" s="7"/>
      <c r="F7" s="8"/>
    </row>
    <row r="8" spans="1:15" ht="58.5" customHeight="1" x14ac:dyDescent="0.25">
      <c r="A8" s="21" t="s">
        <v>9</v>
      </c>
      <c r="B8" s="7"/>
      <c r="C8" s="10">
        <v>21308031.329999998</v>
      </c>
      <c r="D8" s="10">
        <v>21307677.68</v>
      </c>
      <c r="E8" s="10">
        <v>21307677.68</v>
      </c>
      <c r="F8" s="10">
        <f>B8+D8-E8</f>
        <v>0</v>
      </c>
      <c r="J8" s="2"/>
    </row>
    <row r="9" spans="1:15" ht="67.5" customHeight="1" x14ac:dyDescent="0.25">
      <c r="A9" s="21" t="s">
        <v>10</v>
      </c>
      <c r="B9" s="7"/>
      <c r="C9" s="9">
        <v>325297.33</v>
      </c>
      <c r="D9" s="9">
        <v>325297.33</v>
      </c>
      <c r="E9" s="10">
        <v>325297.33</v>
      </c>
      <c r="F9" s="10">
        <f>B9+D9-E9</f>
        <v>0</v>
      </c>
      <c r="J9" s="1"/>
    </row>
    <row r="10" spans="1:15" ht="30" customHeight="1" x14ac:dyDescent="0.25">
      <c r="A10" s="3"/>
      <c r="B10" s="3"/>
      <c r="C10" s="3"/>
      <c r="D10" s="3"/>
      <c r="E10" s="3"/>
      <c r="F10" s="3"/>
    </row>
    <row r="11" spans="1:15" ht="73.5" customHeight="1" x14ac:dyDescent="0.25">
      <c r="A11" s="11" t="s">
        <v>15</v>
      </c>
      <c r="B11" s="12"/>
      <c r="C11" s="13"/>
      <c r="D11" s="14" t="s">
        <v>11</v>
      </c>
      <c r="E11" s="14"/>
      <c r="F11" s="15"/>
      <c r="O11" t="s">
        <v>0</v>
      </c>
    </row>
    <row r="12" spans="1:15" ht="57.75" customHeight="1" x14ac:dyDescent="0.25">
      <c r="A12" s="20" t="s">
        <v>12</v>
      </c>
      <c r="B12" s="20"/>
      <c r="C12" s="16"/>
      <c r="D12" s="17" t="s">
        <v>13</v>
      </c>
      <c r="E12" s="17"/>
      <c r="F12" s="15"/>
    </row>
    <row r="13" spans="1:15" x14ac:dyDescent="0.25">
      <c r="A13" s="3"/>
      <c r="B13" s="3"/>
      <c r="C13" s="3"/>
      <c r="D13" s="3"/>
      <c r="E13" s="3"/>
      <c r="F13" s="3"/>
    </row>
  </sheetData>
  <mergeCells count="3">
    <mergeCell ref="A2:F2"/>
    <mergeCell ref="D11:E11"/>
    <mergeCell ref="D12:E12"/>
  </mergeCells>
  <pageMargins left="0.70866141732283472" right="0" top="0.74803149606299213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МЛ. Лизункова</dc:creator>
  <cp:lastModifiedBy>Вершинина МВ.</cp:lastModifiedBy>
  <cp:lastPrinted>2026-02-25T13:00:27Z</cp:lastPrinted>
  <dcterms:created xsi:type="dcterms:W3CDTF">2015-06-05T18:19:34Z</dcterms:created>
  <dcterms:modified xsi:type="dcterms:W3CDTF">2026-02-25T13:01:53Z</dcterms:modified>
</cp:coreProperties>
</file>